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25" yWindow="-165" windowWidth="19815" windowHeight="7365"/>
  </bookViews>
  <sheets>
    <sheet name="Kapitalflussrechnung Vorlage" sheetId="1" r:id="rId1"/>
  </sheets>
  <calcPr calcId="144525"/>
</workbook>
</file>

<file path=xl/calcChain.xml><?xml version="1.0" encoding="utf-8"?>
<calcChain xmlns="http://schemas.openxmlformats.org/spreadsheetml/2006/main">
  <c r="E16" i="1" l="1"/>
  <c r="E15" i="1"/>
  <c r="E14" i="1"/>
  <c r="E17" i="1" s="1"/>
  <c r="E12" i="1"/>
  <c r="E11" i="1"/>
  <c r="E13" i="1" s="1"/>
  <c r="E9" i="1"/>
  <c r="E8" i="1"/>
  <c r="E7" i="1"/>
  <c r="E6" i="1"/>
  <c r="E5" i="1"/>
  <c r="E4" i="1"/>
  <c r="E3" i="1"/>
  <c r="E2" i="1"/>
  <c r="E10" i="1" s="1"/>
  <c r="E19" i="1" s="1"/>
  <c r="E20" i="1" s="1"/>
</calcChain>
</file>

<file path=xl/sharedStrings.xml><?xml version="1.0" encoding="utf-8"?>
<sst xmlns="http://schemas.openxmlformats.org/spreadsheetml/2006/main" count="28" uniqueCount="28">
  <si>
    <t>Bereich</t>
  </si>
  <si>
    <t>Position</t>
  </si>
  <si>
    <t>Einzahlungen (€)</t>
  </si>
  <si>
    <t>Auszahlungen (€)</t>
  </si>
  <si>
    <t>Saldo (€)</t>
  </si>
  <si>
    <t>Operativer Cashflow (CFO)</t>
  </si>
  <si>
    <t>Jahresüberschuss</t>
  </si>
  <si>
    <t>Abschreibungen</t>
  </si>
  <si>
    <t>Gewinn aus Anlagenverkauf</t>
  </si>
  <si>
    <t>Veränderung Rückstellungen</t>
  </si>
  <si>
    <t>Vorratsaufbau</t>
  </si>
  <si>
    <t>Anstieg Forderungen</t>
  </si>
  <si>
    <t>Anstieg Verbindlichkeiten</t>
  </si>
  <si>
    <t>Gezahlte Steuern</t>
  </si>
  <si>
    <t>Saldo CFO</t>
  </si>
  <si>
    <t>Investitionstätigkeit (CFI)</t>
  </si>
  <si>
    <t>Kauf von Sachanlagen</t>
  </si>
  <si>
    <t>Verkauf von Sachanlagen</t>
  </si>
  <si>
    <t>Saldo CFI</t>
  </si>
  <si>
    <t>Finanzierungstätigkeit (CFF)</t>
  </si>
  <si>
    <t>Aufnahme von Darlehen</t>
  </si>
  <si>
    <t>Tilgung von Darlehen</t>
  </si>
  <si>
    <t>Ausschüttung Dividenden</t>
  </si>
  <si>
    <t>Saldo CFF</t>
  </si>
  <si>
    <t>Überleitung Finanzmittelfonds</t>
  </si>
  <si>
    <t>Anfangsbestand Zahlungsmittel</t>
  </si>
  <si>
    <t>Summe CFO + CFI + CFF</t>
  </si>
  <si>
    <t>Endbestand Zahlungsmittel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</si>
</sst>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1" xfId="0" applyFill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G9" sqref="G9"/>
    </sheetView>
  </sheetViews>
  <sheetFormatPr defaultRowHeight="15" x14ac:dyDescent="0.25"/>
  <cols>
    <col min="1" max="1" width="30" customWidth="1"/>
    <col min="2" max="2" width="35" customWidth="1"/>
    <col min="3" max="4" width="18" customWidth="1"/>
    <col min="5" max="5" width="14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 t="s">
        <v>5</v>
      </c>
      <c r="B2" s="2" t="s">
        <v>6</v>
      </c>
      <c r="C2" s="2">
        <v>100000</v>
      </c>
      <c r="D2" s="2"/>
      <c r="E2" s="2">
        <f t="shared" ref="E2:E9" si="0">C2-D2</f>
        <v>100000</v>
      </c>
    </row>
    <row r="3" spans="1:5" x14ac:dyDescent="0.25">
      <c r="A3" s="2"/>
      <c r="B3" s="2" t="s">
        <v>7</v>
      </c>
      <c r="C3" s="2">
        <v>60000</v>
      </c>
      <c r="D3" s="2"/>
      <c r="E3" s="2">
        <f t="shared" si="0"/>
        <v>60000</v>
      </c>
    </row>
    <row r="4" spans="1:5" x14ac:dyDescent="0.25">
      <c r="A4" s="2"/>
      <c r="B4" s="2" t="s">
        <v>8</v>
      </c>
      <c r="C4" s="2"/>
      <c r="D4" s="2">
        <v>8000</v>
      </c>
      <c r="E4" s="2">
        <f t="shared" si="0"/>
        <v>-8000</v>
      </c>
    </row>
    <row r="5" spans="1:5" x14ac:dyDescent="0.25">
      <c r="A5" s="2"/>
      <c r="B5" s="2" t="s">
        <v>9</v>
      </c>
      <c r="C5" s="2"/>
      <c r="D5" s="2"/>
      <c r="E5" s="2">
        <f t="shared" si="0"/>
        <v>0</v>
      </c>
    </row>
    <row r="6" spans="1:5" x14ac:dyDescent="0.25">
      <c r="A6" s="2"/>
      <c r="B6" s="2" t="s">
        <v>10</v>
      </c>
      <c r="C6" s="2"/>
      <c r="D6" s="2">
        <v>30000</v>
      </c>
      <c r="E6" s="2">
        <f t="shared" si="0"/>
        <v>-30000</v>
      </c>
    </row>
    <row r="7" spans="1:5" x14ac:dyDescent="0.25">
      <c r="A7" s="2"/>
      <c r="B7" s="2" t="s">
        <v>11</v>
      </c>
      <c r="C7" s="2"/>
      <c r="D7" s="2">
        <v>20000</v>
      </c>
      <c r="E7" s="2">
        <f t="shared" si="0"/>
        <v>-20000</v>
      </c>
    </row>
    <row r="8" spans="1:5" x14ac:dyDescent="0.25">
      <c r="A8" s="2"/>
      <c r="B8" s="2" t="s">
        <v>12</v>
      </c>
      <c r="C8" s="2">
        <v>15000</v>
      </c>
      <c r="D8" s="2"/>
      <c r="E8" s="2">
        <f t="shared" si="0"/>
        <v>15000</v>
      </c>
    </row>
    <row r="9" spans="1:5" x14ac:dyDescent="0.25">
      <c r="A9" s="2"/>
      <c r="B9" s="2" t="s">
        <v>13</v>
      </c>
      <c r="C9" s="2"/>
      <c r="D9" s="2">
        <v>25000</v>
      </c>
      <c r="E9" s="2">
        <f t="shared" si="0"/>
        <v>-25000</v>
      </c>
    </row>
    <row r="10" spans="1:5" x14ac:dyDescent="0.25">
      <c r="A10" s="2"/>
      <c r="B10" s="2" t="s">
        <v>14</v>
      </c>
      <c r="C10" s="2"/>
      <c r="D10" s="2"/>
      <c r="E10" s="2">
        <f>SUM(E2:E9)</f>
        <v>92000</v>
      </c>
    </row>
    <row r="11" spans="1:5" x14ac:dyDescent="0.25">
      <c r="A11" s="2" t="s">
        <v>15</v>
      </c>
      <c r="B11" s="2" t="s">
        <v>16</v>
      </c>
      <c r="C11" s="2"/>
      <c r="D11" s="2">
        <v>150000</v>
      </c>
      <c r="E11" s="2">
        <f>C11-D11</f>
        <v>-150000</v>
      </c>
    </row>
    <row r="12" spans="1:5" x14ac:dyDescent="0.25">
      <c r="A12" s="2"/>
      <c r="B12" s="2" t="s">
        <v>17</v>
      </c>
      <c r="C12" s="2">
        <v>35000</v>
      </c>
      <c r="D12" s="2"/>
      <c r="E12" s="2">
        <f>C12-D12</f>
        <v>35000</v>
      </c>
    </row>
    <row r="13" spans="1:5" x14ac:dyDescent="0.25">
      <c r="A13" s="2"/>
      <c r="B13" s="2" t="s">
        <v>18</v>
      </c>
      <c r="C13" s="2"/>
      <c r="D13" s="2"/>
      <c r="E13" s="2">
        <f>SUM(E11:E12)</f>
        <v>-115000</v>
      </c>
    </row>
    <row r="14" spans="1:5" x14ac:dyDescent="0.25">
      <c r="A14" s="2" t="s">
        <v>19</v>
      </c>
      <c r="B14" s="2" t="s">
        <v>20</v>
      </c>
      <c r="C14" s="2">
        <v>80000</v>
      </c>
      <c r="D14" s="2"/>
      <c r="E14" s="2">
        <f>C14-D14</f>
        <v>80000</v>
      </c>
    </row>
    <row r="15" spans="1:5" x14ac:dyDescent="0.25">
      <c r="A15" s="2"/>
      <c r="B15" s="2" t="s">
        <v>21</v>
      </c>
      <c r="C15" s="2"/>
      <c r="D15" s="2">
        <v>40000</v>
      </c>
      <c r="E15" s="2">
        <f>C15-D15</f>
        <v>-40000</v>
      </c>
    </row>
    <row r="16" spans="1:5" x14ac:dyDescent="0.25">
      <c r="A16" s="2"/>
      <c r="B16" s="2" t="s">
        <v>22</v>
      </c>
      <c r="C16" s="2"/>
      <c r="D16" s="2">
        <v>20000</v>
      </c>
      <c r="E16" s="2">
        <f>C16-D16</f>
        <v>-20000</v>
      </c>
    </row>
    <row r="17" spans="1:5" x14ac:dyDescent="0.25">
      <c r="A17" s="2"/>
      <c r="B17" s="2" t="s">
        <v>23</v>
      </c>
      <c r="C17" s="2"/>
      <c r="D17" s="2"/>
      <c r="E17" s="2">
        <f>SUM(E14:E16)</f>
        <v>20000</v>
      </c>
    </row>
    <row r="18" spans="1:5" x14ac:dyDescent="0.25">
      <c r="A18" s="2" t="s">
        <v>24</v>
      </c>
      <c r="B18" s="2" t="s">
        <v>25</v>
      </c>
      <c r="C18" s="2">
        <v>50000</v>
      </c>
      <c r="D18" s="2"/>
      <c r="E18" s="2"/>
    </row>
    <row r="19" spans="1:5" x14ac:dyDescent="0.25">
      <c r="A19" s="2"/>
      <c r="B19" s="2" t="s">
        <v>26</v>
      </c>
      <c r="C19" s="2"/>
      <c r="D19" s="2"/>
      <c r="E19" s="2">
        <f>E10+E13+E17</f>
        <v>-3000</v>
      </c>
    </row>
    <row r="20" spans="1:5" x14ac:dyDescent="0.25">
      <c r="A20" s="2"/>
      <c r="B20" s="2" t="s">
        <v>27</v>
      </c>
      <c r="C20" s="2"/>
      <c r="D20" s="2"/>
      <c r="E20" s="2">
        <f>C18+E19</f>
        <v>47000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Kapitalflussrechnung Vorlage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</cp:lastModifiedBy>
  <dcterms:created xsi:type="dcterms:W3CDTF">2025-10-08T10:19:12Z</dcterms:created>
  <dcterms:modified xsi:type="dcterms:W3CDTF">2025-10-08T10:30:20Z</dcterms:modified>
</cp:coreProperties>
</file>